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Folha1" sheetId="1" r:id="rId1"/>
    <sheet name="Folha2" sheetId="2" r:id="rId2"/>
    <sheet name="Folha3" sheetId="3" r:id="rId3"/>
  </sheets>
  <calcPr calcId="144525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3" i="1"/>
  <c r="T4" i="1"/>
  <c r="T5" i="1"/>
  <c r="T6" i="1"/>
  <c r="T7" i="1"/>
  <c r="T8" i="1"/>
  <c r="T9" i="1"/>
  <c r="T10" i="1"/>
  <c r="T3" i="1"/>
  <c r="P11" i="1" s="1"/>
  <c r="S4" i="1"/>
  <c r="S5" i="1"/>
  <c r="S6" i="1"/>
  <c r="S7" i="1"/>
  <c r="S8" i="1"/>
  <c r="S9" i="1"/>
  <c r="S10" i="1"/>
  <c r="S3" i="1"/>
  <c r="R4" i="1"/>
  <c r="R5" i="1"/>
  <c r="R6" i="1"/>
  <c r="R7" i="1"/>
  <c r="R8" i="1"/>
  <c r="R9" i="1"/>
  <c r="R10" i="1"/>
  <c r="R3" i="1"/>
  <c r="O11" i="1" s="1"/>
  <c r="N14" i="1"/>
  <c r="O14" i="1"/>
  <c r="P14" i="1"/>
  <c r="Q14" i="1"/>
  <c r="M14" i="1"/>
  <c r="N13" i="1"/>
  <c r="O13" i="1"/>
  <c r="P13" i="1"/>
  <c r="Q13" i="1"/>
  <c r="M13" i="1"/>
  <c r="N12" i="1"/>
  <c r="O12" i="1"/>
  <c r="P12" i="1"/>
  <c r="Q12" i="1"/>
  <c r="M12" i="1"/>
  <c r="N11" i="1"/>
  <c r="Q11" i="1"/>
  <c r="M11" i="1"/>
  <c r="J4" i="1"/>
  <c r="J5" i="1"/>
  <c r="J6" i="1"/>
  <c r="J7" i="1"/>
  <c r="J8" i="1"/>
  <c r="J9" i="1"/>
  <c r="J10" i="1"/>
  <c r="J3" i="1"/>
  <c r="I4" i="1"/>
  <c r="I5" i="1"/>
  <c r="I6" i="1"/>
  <c r="I7" i="1"/>
  <c r="I8" i="1"/>
  <c r="I9" i="1"/>
  <c r="I10" i="1"/>
  <c r="I3" i="1"/>
  <c r="C14" i="1"/>
  <c r="D14" i="1"/>
  <c r="E14" i="1"/>
  <c r="F14" i="1"/>
  <c r="B14" i="1"/>
  <c r="C13" i="1"/>
  <c r="D13" i="1"/>
  <c r="E13" i="1"/>
  <c r="F13" i="1"/>
  <c r="B13" i="1"/>
  <c r="C12" i="1"/>
  <c r="D12" i="1"/>
  <c r="E12" i="1"/>
  <c r="F12" i="1"/>
  <c r="B12" i="1"/>
  <c r="H4" i="1"/>
  <c r="H5" i="1"/>
  <c r="H6" i="1"/>
  <c r="H7" i="1"/>
  <c r="H8" i="1"/>
  <c r="H9" i="1"/>
  <c r="H10" i="1"/>
  <c r="H3" i="1"/>
  <c r="B11" i="1"/>
  <c r="C11" i="1"/>
  <c r="D11" i="1"/>
  <c r="E11" i="1"/>
  <c r="F11" i="1"/>
  <c r="G4" i="1"/>
  <c r="G5" i="1"/>
  <c r="G6" i="1"/>
  <c r="G7" i="1"/>
  <c r="G8" i="1"/>
  <c r="G9" i="1"/>
  <c r="G10" i="1"/>
  <c r="G3" i="1"/>
</calcChain>
</file>

<file path=xl/sharedStrings.xml><?xml version="1.0" encoding="utf-8"?>
<sst xmlns="http://schemas.openxmlformats.org/spreadsheetml/2006/main" count="46" uniqueCount="23">
  <si>
    <t xml:space="preserve">             Bar da Escola Paulo da Gama </t>
  </si>
  <si>
    <t>seg.</t>
  </si>
  <si>
    <t>ter.</t>
  </si>
  <si>
    <t>qua</t>
  </si>
  <si>
    <t>qui</t>
  </si>
  <si>
    <t>sex</t>
  </si>
  <si>
    <t>Total</t>
  </si>
  <si>
    <t xml:space="preserve">Média </t>
  </si>
  <si>
    <t xml:space="preserve">Minimo </t>
  </si>
  <si>
    <t>Máximo</t>
  </si>
  <si>
    <t>Café</t>
  </si>
  <si>
    <t>Pastelaria de nata</t>
  </si>
  <si>
    <t>Pastilhas</t>
  </si>
  <si>
    <t>Sumol</t>
  </si>
  <si>
    <t>Gelados</t>
  </si>
  <si>
    <t>Sandes</t>
  </si>
  <si>
    <t>Torradas</t>
  </si>
  <si>
    <t>Chá</t>
  </si>
  <si>
    <t>Média</t>
  </si>
  <si>
    <t>Mínimo</t>
  </si>
  <si>
    <t>Primeira semana de fevereiro de 2017</t>
  </si>
  <si>
    <t>Segunda  semana de fevereiro 2017</t>
  </si>
  <si>
    <t>Pastéis de 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</si>
</sst>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0" borderId="4" xfId="0" applyBorder="1"/>
    <xf numFmtId="0" fontId="0" fillId="6" borderId="4" xfId="0" applyFill="1" applyBorder="1"/>
    <xf numFmtId="0" fontId="0" fillId="4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Folha1!$A$3</c:f>
              <c:strCache>
                <c:ptCount val="1"/>
                <c:pt idx="0">
                  <c:v>Café</c:v>
                </c:pt>
              </c:strCache>
            </c:strRef>
          </c:tx>
          <c:invertIfNegative val="0"/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Folha1!$B$3:$F$3</c:f>
              <c:numCache>
                <c:formatCode>General</c:formatCode>
                <c:ptCount val="5"/>
                <c:pt idx="0">
                  <c:v>15</c:v>
                </c:pt>
                <c:pt idx="1">
                  <c:v>22</c:v>
                </c:pt>
                <c:pt idx="2">
                  <c:v>45</c:v>
                </c:pt>
                <c:pt idx="3">
                  <c:v>31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466496"/>
        <c:axId val="79485184"/>
      </c:barChart>
      <c:catAx>
        <c:axId val="79466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85184"/>
        <c:crosses val="autoZero"/>
        <c:auto val="1"/>
        <c:lblAlgn val="ctr"/>
        <c:lblOffset val="100"/>
        <c:noMultiLvlLbl val="0"/>
      </c:catAx>
      <c:valAx>
        <c:axId val="7948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9466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Folha1!$A$4</c:f>
              <c:strCache>
                <c:ptCount val="1"/>
                <c:pt idx="0">
                  <c:v>Pastéis de nata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Folha1!$B$4:$F$4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333333333333332E-3"/>
          <c:y val="0.23637941090696996"/>
          <c:w val="0.93888888888888888"/>
          <c:h val="0.57819626713327499"/>
        </c:manualLayout>
      </c:layout>
      <c:lineChart>
        <c:grouping val="stacked"/>
        <c:varyColors val="0"/>
        <c:ser>
          <c:idx val="0"/>
          <c:order val="0"/>
          <c:tx>
            <c:strRef>
              <c:f>Folha1!$A$5</c:f>
              <c:strCache>
                <c:ptCount val="1"/>
                <c:pt idx="0">
                  <c:v>Pastilhas</c:v>
                </c:pt>
              </c:strCache>
            </c:strRef>
          </c:tx>
          <c:marker>
            <c:symbol val="none"/>
          </c:marker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Folha1!$B$5:$F$5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83776"/>
        <c:axId val="84096128"/>
      </c:lineChart>
      <c:catAx>
        <c:axId val="81083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96128"/>
        <c:crosses val="autoZero"/>
        <c:auto val="1"/>
        <c:lblAlgn val="ctr"/>
        <c:lblOffset val="100"/>
        <c:noMultiLvlLbl val="0"/>
      </c:catAx>
      <c:valAx>
        <c:axId val="84096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083776"/>
        <c:crosses val="autoZero"/>
        <c:crossBetween val="between"/>
      </c:valAx>
    </c:plotArea>
    <c:legend>
      <c:legendPos val="t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Folha1!$A$6</c:f>
              <c:strCache>
                <c:ptCount val="1"/>
                <c:pt idx="0">
                  <c:v>Sumol</c:v>
                </c:pt>
              </c:strCache>
            </c:strRef>
          </c:tx>
          <c:invertIfNegative val="0"/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Folha1!$B$6:$F$6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87051648"/>
        <c:axId val="87082112"/>
        <c:axId val="0"/>
      </c:bar3DChart>
      <c:catAx>
        <c:axId val="87051648"/>
        <c:scaling>
          <c:orientation val="minMax"/>
        </c:scaling>
        <c:delete val="0"/>
        <c:axPos val="l"/>
        <c:majorTickMark val="none"/>
        <c:minorTickMark val="none"/>
        <c:tickLblPos val="nextTo"/>
        <c:crossAx val="87082112"/>
        <c:crosses val="autoZero"/>
        <c:auto val="1"/>
        <c:lblAlgn val="ctr"/>
        <c:lblOffset val="100"/>
        <c:noMultiLvlLbl val="0"/>
      </c:catAx>
      <c:valAx>
        <c:axId val="870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0516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28315033537474482"/>
          <c:w val="0.89318525809273841"/>
          <c:h val="0.5777216389617964"/>
        </c:manualLayout>
      </c:layout>
      <c:areaChart>
        <c:grouping val="standard"/>
        <c:varyColors val="0"/>
        <c:ser>
          <c:idx val="0"/>
          <c:order val="0"/>
          <c:tx>
            <c:strRef>
              <c:f>Folha1!$A$7</c:f>
              <c:strCache>
                <c:ptCount val="1"/>
                <c:pt idx="0">
                  <c:v>Gelados</c:v>
                </c:pt>
              </c:strCache>
            </c:strRef>
          </c:tx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Folha1!$B$7:$F$7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67584"/>
        <c:axId val="92237824"/>
      </c:areaChart>
      <c:catAx>
        <c:axId val="87267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2237824"/>
        <c:crosses val="autoZero"/>
        <c:auto val="1"/>
        <c:lblAlgn val="ctr"/>
        <c:lblOffset val="100"/>
        <c:noMultiLvlLbl val="0"/>
      </c:catAx>
      <c:valAx>
        <c:axId val="92237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267584"/>
        <c:crosses val="autoZero"/>
        <c:crossBetween val="midCat"/>
      </c:valAx>
    </c:plotArea>
    <c:legend>
      <c:legendPos val="t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Folha1!$A$8</c:f>
              <c:strCache>
                <c:ptCount val="1"/>
                <c:pt idx="0">
                  <c:v>Sandes</c:v>
                </c:pt>
              </c:strCache>
            </c:strRef>
          </c:tx>
          <c:xVal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xVal>
          <c:yVal>
            <c:numRef>
              <c:f>Folha1!$B$8:$F$8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79744"/>
        <c:axId val="91273856"/>
      </c:scatterChart>
      <c:valAx>
        <c:axId val="91279744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91273856"/>
        <c:crosses val="autoZero"/>
        <c:crossBetween val="midCat"/>
      </c:valAx>
      <c:valAx>
        <c:axId val="912738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91279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Folha1!$A$9</c:f>
              <c:strCache>
                <c:ptCount val="1"/>
                <c:pt idx="0">
                  <c:v>Chá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Folha1!$B$9:$F$9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Folha1!$A$10</c:f>
              <c:strCache>
                <c:ptCount val="1"/>
                <c:pt idx="0">
                  <c:v>Torradas</c:v>
                </c:pt>
              </c:strCache>
            </c:strRef>
          </c:tx>
          <c:marker>
            <c:symbol val="none"/>
          </c:marker>
          <c:cat>
            <c:strRef>
              <c:f>Folha1!$B$2:$F$2</c:f>
              <c:strCache>
                <c:ptCount val="5"/>
                <c:pt idx="0">
                  <c:v>seg.</c:v>
                </c:pt>
                <c:pt idx="1">
                  <c:v>ter.</c:v>
                </c:pt>
                <c:pt idx="2">
                  <c:v>qua</c:v>
                </c:pt>
                <c:pt idx="3">
                  <c:v>qui</c:v>
                </c:pt>
                <c:pt idx="4">
                  <c:v>sex</c:v>
                </c:pt>
              </c:strCache>
            </c:strRef>
          </c:cat>
          <c:val>
            <c:numRef>
              <c:f>Folha1!$B$10:$F$10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76896"/>
        <c:axId val="91808512"/>
      </c:radarChart>
      <c:catAx>
        <c:axId val="9177689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91808512"/>
        <c:crosses val="autoZero"/>
        <c:auto val="1"/>
        <c:lblAlgn val="ctr"/>
        <c:lblOffset val="100"/>
        <c:noMultiLvlLbl val="0"/>
      </c:catAx>
      <c:valAx>
        <c:axId val="91808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177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435428</xdr:colOff>
      <xdr:row>15</xdr:row>
      <xdr:rowOff>168922</xdr:rowOff>
    </xdr:from>
    <xdr:to>
      <xdr:col>7</xdr:col>
      <xdr:colOff>244928</xdr:colOff>
      <xdr:row>29</xdr:row>
      <xdr:rowOff>190694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260479</xdr:colOff>
      <xdr:row>15</xdr:row>
      <xdr:rowOff>188361</xdr:rowOff>
    </xdr:from>
    <xdr:to>
      <xdr:col>16</xdr:col>
      <xdr:colOff>31102</xdr:colOff>
      <xdr:row>30</xdr:row>
      <xdr:rowOff>15745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415989</xdr:colOff>
      <xdr:row>30</xdr:row>
      <xdr:rowOff>178643</xdr:rowOff>
    </xdr:from>
    <xdr:to>
      <xdr:col>7</xdr:col>
      <xdr:colOff>225489</xdr:colOff>
      <xdr:row>45</xdr:row>
      <xdr:rowOff>6027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299357</xdr:colOff>
      <xdr:row>30</xdr:row>
      <xdr:rowOff>168924</xdr:rowOff>
    </xdr:from>
    <xdr:to>
      <xdr:col>16</xdr:col>
      <xdr:colOff>69980</xdr:colOff>
      <xdr:row>44</xdr:row>
      <xdr:rowOff>190696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415990</xdr:colOff>
      <xdr:row>46</xdr:row>
      <xdr:rowOff>3693</xdr:rowOff>
    </xdr:from>
    <xdr:to>
      <xdr:col>7</xdr:col>
      <xdr:colOff>225490</xdr:colOff>
      <xdr:row>60</xdr:row>
      <xdr:rowOff>25464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338233</xdr:colOff>
      <xdr:row>45</xdr:row>
      <xdr:rowOff>139765</xdr:rowOff>
    </xdr:from>
    <xdr:to>
      <xdr:col>16</xdr:col>
      <xdr:colOff>108856</xdr:colOff>
      <xdr:row>59</xdr:row>
      <xdr:rowOff>161536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396552</xdr:colOff>
      <xdr:row>61</xdr:row>
      <xdr:rowOff>23132</xdr:rowOff>
    </xdr:from>
    <xdr:to>
      <xdr:col>7</xdr:col>
      <xdr:colOff>206052</xdr:colOff>
      <xdr:row>75</xdr:row>
      <xdr:rowOff>44903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396552</xdr:colOff>
      <xdr:row>61</xdr:row>
      <xdr:rowOff>23132</xdr:rowOff>
    </xdr:from>
    <xdr:to>
      <xdr:col>16</xdr:col>
      <xdr:colOff>167175</xdr:colOff>
      <xdr:row>75</xdr:row>
      <xdr:rowOff>44903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="51" zoomScaleNormal="51" workbookViewId="0">
      <selection activeCell="Y39" sqref="Y39"/>
    </sheetView>
  </sheetViews>
  <sheetFormatPr defaultRowHeight="15" x14ac:dyDescent="0.25"/>
  <cols>
    <col min="1" max="1" width="16.28515625" customWidth="1"/>
    <col min="12" max="12" width="16.85546875" bestFit="1" customWidth="1"/>
    <col min="13" max="19" width="9.140625" customWidth="1"/>
    <col min="20" max="20" width="9.42578125" customWidth="1"/>
  </cols>
  <sheetData>
    <row r="1" spans="1:21" ht="16.5" thickTop="1" thickBot="1" x14ac:dyDescent="0.3">
      <c r="A1" s="2"/>
      <c r="B1" s="3"/>
      <c r="C1" s="3" t="s">
        <v>0</v>
      </c>
      <c r="D1" s="3"/>
      <c r="E1" s="3"/>
      <c r="F1" s="3"/>
      <c r="G1" s="3"/>
      <c r="H1" s="3"/>
      <c r="I1" s="3"/>
      <c r="J1" s="4"/>
      <c r="K1" s="1"/>
      <c r="L1" s="11" t="s">
        <v>0</v>
      </c>
      <c r="M1" s="11"/>
      <c r="N1" s="11"/>
      <c r="O1" s="11"/>
      <c r="P1" s="11"/>
      <c r="Q1" s="11"/>
      <c r="R1" s="11"/>
      <c r="S1" s="11"/>
      <c r="T1" s="11"/>
      <c r="U1" s="11"/>
    </row>
    <row r="2" spans="1:21" ht="15.75" thickBot="1" x14ac:dyDescent="0.3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1"/>
      <c r="L2" s="5"/>
      <c r="M2" s="6" t="s">
        <v>1</v>
      </c>
      <c r="N2" s="6" t="s">
        <v>2</v>
      </c>
      <c r="O2" s="6" t="s">
        <v>3</v>
      </c>
      <c r="P2" s="6" t="s">
        <v>4</v>
      </c>
      <c r="Q2" s="6" t="s">
        <v>5</v>
      </c>
      <c r="R2" s="7" t="s">
        <v>6</v>
      </c>
      <c r="S2" s="7" t="s">
        <v>7</v>
      </c>
      <c r="T2" s="7" t="s">
        <v>8</v>
      </c>
      <c r="U2" s="7" t="s">
        <v>9</v>
      </c>
    </row>
    <row r="3" spans="1:21" ht="15.75" thickBot="1" x14ac:dyDescent="0.3">
      <c r="A3" s="6" t="s">
        <v>10</v>
      </c>
      <c r="B3" s="8">
        <v>15</v>
      </c>
      <c r="C3" s="8">
        <v>22</v>
      </c>
      <c r="D3" s="8">
        <v>45</v>
      </c>
      <c r="E3" s="8">
        <v>31</v>
      </c>
      <c r="F3" s="8">
        <v>56</v>
      </c>
      <c r="G3" s="8">
        <f>SUM(B3:F3)</f>
        <v>169</v>
      </c>
      <c r="H3" s="8">
        <f>AVERAGE(B3:F3)</f>
        <v>33.799999999999997</v>
      </c>
      <c r="I3" s="8">
        <f>MIN(B3:F3)</f>
        <v>15</v>
      </c>
      <c r="J3" s="8">
        <f>MAX(B3:F3)</f>
        <v>56</v>
      </c>
      <c r="L3" s="6" t="s">
        <v>10</v>
      </c>
      <c r="M3" s="8">
        <v>18</v>
      </c>
      <c r="N3" s="8">
        <v>25</v>
      </c>
      <c r="O3" s="8">
        <v>48</v>
      </c>
      <c r="P3" s="8">
        <v>34</v>
      </c>
      <c r="Q3" s="8">
        <v>59</v>
      </c>
      <c r="R3" s="8">
        <f>SUM(M3:Q3)</f>
        <v>184</v>
      </c>
      <c r="S3" s="8">
        <f>AVERAGE(M3:Q3)</f>
        <v>36.799999999999997</v>
      </c>
      <c r="T3" s="8">
        <f>MIN(M3:Q3)</f>
        <v>18</v>
      </c>
      <c r="U3" s="8">
        <f>MAX(M3:Q3)</f>
        <v>59</v>
      </c>
    </row>
    <row r="4" spans="1:21" ht="15.75" thickBot="1" x14ac:dyDescent="0.3">
      <c r="A4" s="6" t="s">
        <v>22</v>
      </c>
      <c r="B4" s="8">
        <v>4</v>
      </c>
      <c r="C4" s="8">
        <v>6</v>
      </c>
      <c r="D4" s="8">
        <v>11</v>
      </c>
      <c r="E4" s="8">
        <v>14</v>
      </c>
      <c r="F4" s="8">
        <v>19</v>
      </c>
      <c r="G4" s="8">
        <f t="shared" ref="G4:G10" si="0">SUM(B4:F4)</f>
        <v>54</v>
      </c>
      <c r="H4" s="8">
        <f t="shared" ref="H4:H10" si="1">AVERAGE(B4:F4)</f>
        <v>10.8</v>
      </c>
      <c r="I4" s="8">
        <f t="shared" ref="I4:I10" si="2">MIN(B4:F4)</f>
        <v>4</v>
      </c>
      <c r="J4" s="8">
        <f t="shared" ref="J4:J10" si="3">MAX(B4:F4)</f>
        <v>19</v>
      </c>
      <c r="L4" s="6" t="s">
        <v>11</v>
      </c>
      <c r="M4" s="8">
        <v>7</v>
      </c>
      <c r="N4" s="8">
        <v>9</v>
      </c>
      <c r="O4" s="8">
        <v>14</v>
      </c>
      <c r="P4" s="8">
        <v>17</v>
      </c>
      <c r="Q4" s="8">
        <v>22</v>
      </c>
      <c r="R4" s="8">
        <f t="shared" ref="R4:R10" si="4">SUM(M4:Q4)</f>
        <v>69</v>
      </c>
      <c r="S4" s="8">
        <f t="shared" ref="S4:S10" si="5">AVERAGE(M4:Q4)</f>
        <v>13.8</v>
      </c>
      <c r="T4" s="8">
        <f t="shared" ref="T4:T10" si="6">MIN(M4:Q4)</f>
        <v>7</v>
      </c>
      <c r="U4" s="8">
        <f t="shared" ref="U4:U10" si="7">MAX(M4:Q4)</f>
        <v>22</v>
      </c>
    </row>
    <row r="5" spans="1:21" ht="15.75" thickBot="1" x14ac:dyDescent="0.3">
      <c r="A5" s="6" t="s">
        <v>12</v>
      </c>
      <c r="B5" s="8">
        <v>3</v>
      </c>
      <c r="C5" s="8">
        <v>5</v>
      </c>
      <c r="D5" s="8">
        <v>7</v>
      </c>
      <c r="E5" s="8">
        <v>2</v>
      </c>
      <c r="F5" s="8">
        <v>3</v>
      </c>
      <c r="G5" s="8">
        <f t="shared" si="0"/>
        <v>20</v>
      </c>
      <c r="H5" s="8">
        <f t="shared" si="1"/>
        <v>4</v>
      </c>
      <c r="I5" s="8">
        <f t="shared" si="2"/>
        <v>2</v>
      </c>
      <c r="J5" s="8">
        <f t="shared" si="3"/>
        <v>7</v>
      </c>
      <c r="L5" s="6" t="s">
        <v>12</v>
      </c>
      <c r="M5" s="8">
        <v>6</v>
      </c>
      <c r="N5" s="8">
        <v>8</v>
      </c>
      <c r="O5" s="8">
        <v>10</v>
      </c>
      <c r="P5" s="8">
        <v>5</v>
      </c>
      <c r="Q5" s="8">
        <v>6</v>
      </c>
      <c r="R5" s="8">
        <f t="shared" si="4"/>
        <v>35</v>
      </c>
      <c r="S5" s="8">
        <f t="shared" si="5"/>
        <v>7</v>
      </c>
      <c r="T5" s="8">
        <f t="shared" si="6"/>
        <v>5</v>
      </c>
      <c r="U5" s="8">
        <f t="shared" si="7"/>
        <v>10</v>
      </c>
    </row>
    <row r="6" spans="1:21" ht="15.75" thickBot="1" x14ac:dyDescent="0.3">
      <c r="A6" s="6" t="s">
        <v>13</v>
      </c>
      <c r="B6" s="8">
        <v>1</v>
      </c>
      <c r="C6" s="8">
        <v>5</v>
      </c>
      <c r="D6" s="8">
        <v>1</v>
      </c>
      <c r="E6" s="8">
        <v>2</v>
      </c>
      <c r="F6" s="8">
        <v>3</v>
      </c>
      <c r="G6" s="8">
        <f t="shared" si="0"/>
        <v>12</v>
      </c>
      <c r="H6" s="8">
        <f t="shared" si="1"/>
        <v>2.4</v>
      </c>
      <c r="I6" s="8">
        <f t="shared" si="2"/>
        <v>1</v>
      </c>
      <c r="J6" s="8">
        <f t="shared" si="3"/>
        <v>5</v>
      </c>
      <c r="L6" s="6" t="s">
        <v>13</v>
      </c>
      <c r="M6" s="8">
        <v>4</v>
      </c>
      <c r="N6" s="8">
        <v>8</v>
      </c>
      <c r="O6" s="8">
        <v>4</v>
      </c>
      <c r="P6" s="8">
        <v>5</v>
      </c>
      <c r="Q6" s="8">
        <v>6</v>
      </c>
      <c r="R6" s="8">
        <f t="shared" si="4"/>
        <v>27</v>
      </c>
      <c r="S6" s="8">
        <f t="shared" si="5"/>
        <v>5.4</v>
      </c>
      <c r="T6" s="8">
        <f t="shared" si="6"/>
        <v>4</v>
      </c>
      <c r="U6" s="8">
        <f t="shared" si="7"/>
        <v>8</v>
      </c>
    </row>
    <row r="7" spans="1:21" ht="15.75" thickBot="1" x14ac:dyDescent="0.3">
      <c r="A7" s="6" t="s">
        <v>14</v>
      </c>
      <c r="B7" s="8">
        <v>3</v>
      </c>
      <c r="C7" s="8">
        <v>2</v>
      </c>
      <c r="D7" s="8">
        <v>5</v>
      </c>
      <c r="E7" s="8">
        <v>6</v>
      </c>
      <c r="F7" s="8">
        <v>3</v>
      </c>
      <c r="G7" s="8">
        <f t="shared" si="0"/>
        <v>19</v>
      </c>
      <c r="H7" s="8">
        <f t="shared" si="1"/>
        <v>3.8</v>
      </c>
      <c r="I7" s="8">
        <f t="shared" si="2"/>
        <v>2</v>
      </c>
      <c r="J7" s="8">
        <f t="shared" si="3"/>
        <v>6</v>
      </c>
      <c r="L7" s="6" t="s">
        <v>14</v>
      </c>
      <c r="M7" s="8">
        <v>6</v>
      </c>
      <c r="N7" s="8">
        <v>5</v>
      </c>
      <c r="O7" s="8">
        <v>8</v>
      </c>
      <c r="P7" s="8">
        <v>9</v>
      </c>
      <c r="Q7" s="8">
        <v>6</v>
      </c>
      <c r="R7" s="8">
        <f t="shared" si="4"/>
        <v>34</v>
      </c>
      <c r="S7" s="8">
        <f t="shared" si="5"/>
        <v>6.8</v>
      </c>
      <c r="T7" s="8">
        <f t="shared" si="6"/>
        <v>5</v>
      </c>
      <c r="U7" s="8">
        <f t="shared" si="7"/>
        <v>9</v>
      </c>
    </row>
    <row r="8" spans="1:21" ht="15.75" thickBot="1" x14ac:dyDescent="0.3">
      <c r="A8" s="6" t="s">
        <v>15</v>
      </c>
      <c r="B8" s="8">
        <v>5</v>
      </c>
      <c r="C8" s="8">
        <v>8</v>
      </c>
      <c r="D8" s="8">
        <v>2</v>
      </c>
      <c r="E8" s="8">
        <v>2</v>
      </c>
      <c r="F8" s="8">
        <v>3</v>
      </c>
      <c r="G8" s="8">
        <f t="shared" si="0"/>
        <v>20</v>
      </c>
      <c r="H8" s="8">
        <f t="shared" si="1"/>
        <v>4</v>
      </c>
      <c r="I8" s="8">
        <f t="shared" si="2"/>
        <v>2</v>
      </c>
      <c r="J8" s="8">
        <f t="shared" si="3"/>
        <v>8</v>
      </c>
      <c r="L8" s="6" t="s">
        <v>15</v>
      </c>
      <c r="M8" s="8">
        <v>8</v>
      </c>
      <c r="N8" s="8">
        <v>11</v>
      </c>
      <c r="O8" s="8">
        <v>5</v>
      </c>
      <c r="P8" s="8">
        <v>5</v>
      </c>
      <c r="Q8" s="8">
        <v>6</v>
      </c>
      <c r="R8" s="8">
        <f t="shared" si="4"/>
        <v>35</v>
      </c>
      <c r="S8" s="8">
        <f t="shared" si="5"/>
        <v>7</v>
      </c>
      <c r="T8" s="8">
        <f t="shared" si="6"/>
        <v>5</v>
      </c>
      <c r="U8" s="8">
        <f t="shared" si="7"/>
        <v>11</v>
      </c>
    </row>
    <row r="9" spans="1:21" ht="15.75" thickBot="1" x14ac:dyDescent="0.3">
      <c r="A9" s="6" t="s">
        <v>17</v>
      </c>
      <c r="B9" s="8">
        <v>4</v>
      </c>
      <c r="C9" s="8">
        <v>4</v>
      </c>
      <c r="D9" s="8">
        <v>3</v>
      </c>
      <c r="E9" s="8">
        <v>3</v>
      </c>
      <c r="F9" s="8">
        <v>5</v>
      </c>
      <c r="G9" s="8">
        <f t="shared" si="0"/>
        <v>19</v>
      </c>
      <c r="H9" s="8">
        <f t="shared" si="1"/>
        <v>3.8</v>
      </c>
      <c r="I9" s="8">
        <f t="shared" si="2"/>
        <v>3</v>
      </c>
      <c r="J9" s="8">
        <f t="shared" si="3"/>
        <v>5</v>
      </c>
      <c r="L9" s="6" t="s">
        <v>17</v>
      </c>
      <c r="M9" s="8">
        <v>7</v>
      </c>
      <c r="N9" s="8">
        <v>7</v>
      </c>
      <c r="O9" s="8">
        <v>6</v>
      </c>
      <c r="P9" s="8">
        <v>6</v>
      </c>
      <c r="Q9" s="8">
        <v>8</v>
      </c>
      <c r="R9" s="8">
        <f t="shared" si="4"/>
        <v>34</v>
      </c>
      <c r="S9" s="8">
        <f t="shared" si="5"/>
        <v>6.8</v>
      </c>
      <c r="T9" s="8">
        <f t="shared" si="6"/>
        <v>6</v>
      </c>
      <c r="U9" s="8">
        <f t="shared" si="7"/>
        <v>8</v>
      </c>
    </row>
    <row r="10" spans="1:21" ht="15.75" thickBot="1" x14ac:dyDescent="0.3">
      <c r="A10" s="6" t="s">
        <v>16</v>
      </c>
      <c r="B10" s="8">
        <v>6</v>
      </c>
      <c r="C10" s="8">
        <v>7</v>
      </c>
      <c r="D10" s="8">
        <v>5</v>
      </c>
      <c r="E10" s="8">
        <v>5</v>
      </c>
      <c r="F10" s="8">
        <v>8</v>
      </c>
      <c r="G10" s="8">
        <f t="shared" si="0"/>
        <v>31</v>
      </c>
      <c r="H10" s="8">
        <f t="shared" si="1"/>
        <v>6.2</v>
      </c>
      <c r="I10" s="8">
        <f t="shared" si="2"/>
        <v>5</v>
      </c>
      <c r="J10" s="8">
        <f t="shared" si="3"/>
        <v>8</v>
      </c>
      <c r="L10" s="6" t="s">
        <v>16</v>
      </c>
      <c r="M10" s="8">
        <v>9</v>
      </c>
      <c r="N10" s="8">
        <v>10</v>
      </c>
      <c r="O10" s="8">
        <v>8</v>
      </c>
      <c r="P10" s="8">
        <v>8</v>
      </c>
      <c r="Q10" s="8">
        <v>11</v>
      </c>
      <c r="R10" s="8">
        <f t="shared" si="4"/>
        <v>46</v>
      </c>
      <c r="S10" s="8">
        <f t="shared" si="5"/>
        <v>9.1999999999999993</v>
      </c>
      <c r="T10" s="8">
        <f t="shared" si="6"/>
        <v>8</v>
      </c>
      <c r="U10" s="8">
        <f t="shared" si="7"/>
        <v>11</v>
      </c>
    </row>
    <row r="11" spans="1:21" ht="15.75" thickBot="1" x14ac:dyDescent="0.3">
      <c r="A11" s="9" t="s">
        <v>6</v>
      </c>
      <c r="B11" s="8">
        <f>SUM(B3:B10)</f>
        <v>41</v>
      </c>
      <c r="C11" s="8">
        <f t="shared" ref="C11:F11" si="8">SUM(C3:C10)</f>
        <v>59</v>
      </c>
      <c r="D11" s="8">
        <f t="shared" si="8"/>
        <v>79</v>
      </c>
      <c r="E11" s="8">
        <f t="shared" si="8"/>
        <v>65</v>
      </c>
      <c r="F11" s="8">
        <f t="shared" si="8"/>
        <v>100</v>
      </c>
      <c r="G11" s="10" t="s">
        <v>20</v>
      </c>
      <c r="H11" s="10"/>
      <c r="I11" s="10"/>
      <c r="J11" s="10"/>
      <c r="L11" s="9" t="s">
        <v>6</v>
      </c>
      <c r="M11" s="8">
        <f>SUM(M3:Q3)</f>
        <v>184</v>
      </c>
      <c r="N11" s="8">
        <f t="shared" ref="N11:Q11" si="9">SUM(N3:R3)</f>
        <v>350</v>
      </c>
      <c r="O11" s="8">
        <f t="shared" si="9"/>
        <v>361.8</v>
      </c>
      <c r="P11" s="8">
        <f t="shared" si="9"/>
        <v>331.8</v>
      </c>
      <c r="Q11" s="8">
        <f t="shared" si="9"/>
        <v>356.8</v>
      </c>
      <c r="R11" s="10" t="s">
        <v>21</v>
      </c>
      <c r="S11" s="10"/>
      <c r="T11" s="10"/>
      <c r="U11" s="10"/>
    </row>
    <row r="12" spans="1:21" ht="15.75" thickBot="1" x14ac:dyDescent="0.3">
      <c r="A12" s="9" t="s">
        <v>18</v>
      </c>
      <c r="B12" s="8">
        <f>AVERAGE(B3:B10)</f>
        <v>5.125</v>
      </c>
      <c r="C12" s="8">
        <f t="shared" ref="C12:F12" si="10">AVERAGE(C3:C10)</f>
        <v>7.375</v>
      </c>
      <c r="D12" s="8">
        <f t="shared" si="10"/>
        <v>9.875</v>
      </c>
      <c r="E12" s="8">
        <f t="shared" si="10"/>
        <v>8.125</v>
      </c>
      <c r="F12" s="8">
        <f t="shared" si="10"/>
        <v>12.5</v>
      </c>
      <c r="G12" s="10"/>
      <c r="H12" s="10"/>
      <c r="I12" s="10"/>
      <c r="J12" s="10"/>
      <c r="L12" s="9" t="s">
        <v>18</v>
      </c>
      <c r="M12" s="8">
        <f>AVERAGE(M3:M10)</f>
        <v>8.125</v>
      </c>
      <c r="N12" s="8">
        <f t="shared" ref="N12:Q12" si="11">AVERAGE(N3:N10)</f>
        <v>10.375</v>
      </c>
      <c r="O12" s="8">
        <f t="shared" si="11"/>
        <v>12.875</v>
      </c>
      <c r="P12" s="8">
        <f t="shared" si="11"/>
        <v>11.125</v>
      </c>
      <c r="Q12" s="8">
        <f t="shared" si="11"/>
        <v>15.5</v>
      </c>
      <c r="R12" s="10"/>
      <c r="S12" s="10"/>
      <c r="T12" s="10"/>
      <c r="U12" s="10"/>
    </row>
    <row r="13" spans="1:21" ht="15.75" thickBot="1" x14ac:dyDescent="0.3">
      <c r="A13" s="9" t="s">
        <v>19</v>
      </c>
      <c r="B13" s="8">
        <f>MIN(B3:B10)</f>
        <v>1</v>
      </c>
      <c r="C13" s="8">
        <f t="shared" ref="C13:F13" si="12">MIN(C3:C10)</f>
        <v>2</v>
      </c>
      <c r="D13" s="8">
        <f t="shared" si="12"/>
        <v>1</v>
      </c>
      <c r="E13" s="8">
        <f t="shared" si="12"/>
        <v>2</v>
      </c>
      <c r="F13" s="8">
        <f t="shared" si="12"/>
        <v>3</v>
      </c>
      <c r="G13" s="10"/>
      <c r="H13" s="10"/>
      <c r="I13" s="10"/>
      <c r="J13" s="10"/>
      <c r="L13" s="9" t="s">
        <v>19</v>
      </c>
      <c r="M13" s="8">
        <f>MIN(M3:M10)</f>
        <v>4</v>
      </c>
      <c r="N13" s="8">
        <f t="shared" ref="N13:Q13" si="13">MIN(N3:N10)</f>
        <v>5</v>
      </c>
      <c r="O13" s="8">
        <f t="shared" si="13"/>
        <v>4</v>
      </c>
      <c r="P13" s="8">
        <f t="shared" si="13"/>
        <v>5</v>
      </c>
      <c r="Q13" s="8">
        <f t="shared" si="13"/>
        <v>6</v>
      </c>
      <c r="R13" s="10"/>
      <c r="S13" s="10"/>
      <c r="T13" s="10"/>
      <c r="U13" s="10"/>
    </row>
    <row r="14" spans="1:21" ht="15.75" thickBot="1" x14ac:dyDescent="0.3">
      <c r="A14" s="9" t="s">
        <v>9</v>
      </c>
      <c r="B14" s="8">
        <f>MAX(B3:B10)</f>
        <v>15</v>
      </c>
      <c r="C14" s="8">
        <f t="shared" ref="C14:F14" si="14">MAX(C3:C10)</f>
        <v>22</v>
      </c>
      <c r="D14" s="8">
        <f t="shared" si="14"/>
        <v>45</v>
      </c>
      <c r="E14" s="8">
        <f t="shared" si="14"/>
        <v>31</v>
      </c>
      <c r="F14" s="8">
        <f t="shared" si="14"/>
        <v>56</v>
      </c>
      <c r="G14" s="10"/>
      <c r="H14" s="10"/>
      <c r="I14" s="10"/>
      <c r="J14" s="10"/>
      <c r="L14" s="9" t="s">
        <v>9</v>
      </c>
      <c r="M14" s="8">
        <f>MAX(M3:M10)</f>
        <v>18</v>
      </c>
      <c r="N14" s="8">
        <f t="shared" ref="N14:Q14" si="15">MAX(N3:N10)</f>
        <v>25</v>
      </c>
      <c r="O14" s="8">
        <f t="shared" si="15"/>
        <v>48</v>
      </c>
      <c r="P14" s="8">
        <f t="shared" si="15"/>
        <v>34</v>
      </c>
      <c r="Q14" s="8">
        <f t="shared" si="15"/>
        <v>59</v>
      </c>
      <c r="R14" s="10"/>
      <c r="S14" s="10"/>
      <c r="T14" s="10"/>
      <c r="U14" s="10"/>
    </row>
  </sheetData>
  <mergeCells count="3">
    <mergeCell ref="G11:J14"/>
    <mergeCell ref="L1:U1"/>
    <mergeCell ref="R11:U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Utilizador</cp:lastModifiedBy>
  <dcterms:created xsi:type="dcterms:W3CDTF">2017-03-24T09:01:09Z</dcterms:created>
  <dcterms:modified xsi:type="dcterms:W3CDTF">2017-03-24T11:23:12Z</dcterms:modified>
</cp:coreProperties>
</file>