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oshiba\Desktop\"/>
    </mc:Choice>
  </mc:AlternateContent>
  <bookViews>
    <workbookView xWindow="0" yWindow="0" windowWidth="12285" windowHeight="4650" activeTab="1"/>
  </bookViews>
  <sheets>
    <sheet name="Folha1" sheetId="1" r:id="rId1"/>
    <sheet name="Folha2" sheetId="2" r:id="rId2"/>
    <sheet name="Folha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6" i="1" l="1"/>
  <c r="C24" i="1"/>
  <c r="C10" i="1"/>
  <c r="B9" i="2"/>
</calcChain>
</file>

<file path=xl/sharedStrings.xml><?xml version="1.0" encoding="utf-8"?>
<sst xmlns="http://schemas.openxmlformats.org/spreadsheetml/2006/main" count="45" uniqueCount="36">
  <si>
    <t>Nova máquina Industrial</t>
  </si>
  <si>
    <t>Valor de aquisição</t>
  </si>
  <si>
    <t>Valor residual</t>
  </si>
  <si>
    <t>Vida útil esperada</t>
  </si>
  <si>
    <t>Valor Depreciação 1º ano</t>
  </si>
  <si>
    <t>1º Caso - ADQUIRIDA A 1 DE JANEIRO</t>
  </si>
  <si>
    <t>Empresa "Maravilha"</t>
  </si>
  <si>
    <t>% de depreciação</t>
  </si>
  <si>
    <t>Data de aquisição</t>
  </si>
  <si>
    <t>Data de reconhecimento da depreciação</t>
  </si>
  <si>
    <t>2º Caso - ADQUIRIDA A MEIO DO ANO</t>
  </si>
  <si>
    <t>Novo valor depreciável</t>
  </si>
  <si>
    <t>DEPRECIAÇÃO</t>
  </si>
  <si>
    <t>Taxa de Juro mensal</t>
  </si>
  <si>
    <t>valor total</t>
  </si>
  <si>
    <t>Nº prestações mensais</t>
  </si>
  <si>
    <t>Taxa</t>
  </si>
  <si>
    <t>Valor prestação mensal</t>
  </si>
  <si>
    <r>
      <t xml:space="preserve">PAGAMENTO DO CARRO - </t>
    </r>
    <r>
      <rPr>
        <b/>
        <u/>
        <sz val="14"/>
        <color theme="1"/>
        <rFont val="Calibri"/>
        <family val="2"/>
        <scheme val="minor"/>
      </rPr>
      <t>EMPRÉSTIMO</t>
    </r>
  </si>
  <si>
    <t xml:space="preserve">Nº Anos </t>
  </si>
  <si>
    <t>Valor do empréstimo</t>
  </si>
  <si>
    <t>cost</t>
  </si>
  <si>
    <t>salvage</t>
  </si>
  <si>
    <t>life</t>
  </si>
  <si>
    <t>rate</t>
  </si>
  <si>
    <t>first period</t>
  </si>
  <si>
    <t>date_puchased</t>
  </si>
  <si>
    <t>nper</t>
  </si>
  <si>
    <t>pmt</t>
  </si>
  <si>
    <t>pv</t>
  </si>
  <si>
    <t>Novo carro</t>
  </si>
  <si>
    <r>
      <t xml:space="preserve">PAGAMENTO DA MÁQUINA - </t>
    </r>
    <r>
      <rPr>
        <b/>
        <u/>
        <sz val="16"/>
        <color theme="1"/>
        <rFont val="Calibri"/>
        <scheme val="minor"/>
      </rPr>
      <t>EMPRÉSTIMO</t>
    </r>
  </si>
  <si>
    <t>FUNÇÃO RATE</t>
  </si>
  <si>
    <t>FUNÇÃO AMORLINC</t>
  </si>
  <si>
    <t>FUNÇÃO SLN</t>
  </si>
  <si>
    <t>FUNÇÃO PMT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</si>
</sst>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[$€-2]\ * #,##0.00_-;\-[$€-2]\ * #,##0.00_-;_-[$€-2]\ 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8"/>
      <color rgb="FFFFC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4F81BD"/>
      <name val="Calibri"/>
      <scheme val="minor"/>
    </font>
    <font>
      <b/>
      <sz val="18"/>
      <color theme="6"/>
      <name val="Calibri"/>
      <scheme val="minor"/>
    </font>
    <font>
      <b/>
      <sz val="18"/>
      <color theme="7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8"/>
      <color theme="4"/>
      <name val="Calibri"/>
      <scheme val="minor"/>
    </font>
    <font>
      <b/>
      <sz val="18"/>
      <color theme="8"/>
      <name val="Calibri"/>
      <scheme val="minor"/>
    </font>
    <font>
      <b/>
      <sz val="18"/>
      <color theme="9"/>
      <name val="Calibri"/>
      <scheme val="minor"/>
    </font>
    <font>
      <sz val="11"/>
      <color theme="7"/>
      <name val="Calibri"/>
      <scheme val="minor"/>
    </font>
    <font>
      <sz val="16"/>
      <color theme="1"/>
      <name val="Calibri"/>
      <scheme val="minor"/>
    </font>
    <font>
      <b/>
      <sz val="16"/>
      <color theme="1"/>
      <name val="Calibri"/>
      <scheme val="minor"/>
    </font>
    <font>
      <sz val="16"/>
      <name val="Calibri"/>
      <scheme val="minor"/>
    </font>
    <font>
      <b/>
      <u/>
      <sz val="16"/>
      <color theme="1"/>
      <name val="Calibri"/>
      <scheme val="minor"/>
    </font>
    <font>
      <b/>
      <sz val="20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 applyBorder="1"/>
    <xf numFmtId="0" fontId="0" fillId="0" borderId="0" xfId="0" applyBorder="1"/>
    <xf numFmtId="6" fontId="2" fillId="0" borderId="0" xfId="0" applyNumberFormat="1" applyFont="1"/>
    <xf numFmtId="0" fontId="7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8" fontId="17" fillId="0" borderId="0" xfId="0" applyNumberFormat="1" applyFont="1" applyFill="1" applyBorder="1"/>
    <xf numFmtId="0" fontId="18" fillId="7" borderId="2" xfId="0" applyFont="1" applyFill="1" applyBorder="1" applyAlignment="1">
      <alignment horizontal="center" vertical="center"/>
    </xf>
    <xf numFmtId="6" fontId="18" fillId="7" borderId="7" xfId="0" applyNumberFormat="1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10" fontId="18" fillId="7" borderId="8" xfId="0" applyNumberFormat="1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8" fontId="18" fillId="6" borderId="1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44" fontId="18" fillId="5" borderId="1" xfId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9" fontId="18" fillId="9" borderId="1" xfId="0" applyNumberFormat="1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14" fontId="18" fillId="3" borderId="4" xfId="0" applyNumberFormat="1" applyFont="1" applyFill="1" applyBorder="1" applyAlignment="1">
      <alignment horizontal="center" vertical="center"/>
    </xf>
    <xf numFmtId="14" fontId="18" fillId="3" borderId="5" xfId="0" applyNumberFormat="1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64" fontId="20" fillId="8" borderId="4" xfId="0" applyNumberFormat="1" applyFont="1" applyFill="1" applyBorder="1" applyAlignment="1">
      <alignment horizontal="center" vertical="center"/>
    </xf>
    <xf numFmtId="164" fontId="20" fillId="8" borderId="5" xfId="0" applyNumberFormat="1" applyFont="1" applyFill="1" applyBorder="1" applyAlignment="1">
      <alignment horizontal="center" vertical="center"/>
    </xf>
    <xf numFmtId="164" fontId="18" fillId="3" borderId="4" xfId="0" applyNumberFormat="1" applyFont="1" applyFill="1" applyBorder="1" applyAlignment="1">
      <alignment horizontal="center" vertical="center"/>
    </xf>
    <xf numFmtId="164" fontId="18" fillId="3" borderId="5" xfId="0" applyNumberFormat="1" applyFont="1" applyFill="1" applyBorder="1" applyAlignment="1">
      <alignment horizontal="center" vertical="center"/>
    </xf>
    <xf numFmtId="9" fontId="18" fillId="3" borderId="4" xfId="0" applyNumberFormat="1" applyFont="1" applyFill="1" applyBorder="1" applyAlignment="1">
      <alignment horizontal="center" vertical="center"/>
    </xf>
    <xf numFmtId="9" fontId="18" fillId="3" borderId="5" xfId="0" applyNumberFormat="1" applyFont="1" applyFill="1" applyBorder="1" applyAlignment="1">
      <alignment horizontal="center" vertical="center"/>
    </xf>
    <xf numFmtId="8" fontId="18" fillId="8" borderId="4" xfId="0" applyNumberFormat="1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</cellXfs>
  <cellStyles count="4">
    <cellStyle name="Hiperligação" xfId="2" builtinId="8" hidden="1"/>
    <cellStyle name="Hiperligação Visitada" xfId="3" builtinId="9" hidden="1"/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1BBF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C36" sqref="C36:D36"/>
    </sheetView>
  </sheetViews>
  <sheetFormatPr defaultColWidth="8.85546875" defaultRowHeight="33" customHeight="1" x14ac:dyDescent="0.25"/>
  <cols>
    <col min="1" max="1" width="27.28515625" customWidth="1"/>
    <col min="2" max="2" width="20" customWidth="1"/>
    <col min="3" max="3" width="15.28515625" customWidth="1"/>
    <col min="4" max="4" width="5.42578125" customWidth="1"/>
    <col min="6" max="6" width="20.42578125" bestFit="1" customWidth="1"/>
    <col min="7" max="7" width="36.140625" style="27" customWidth="1"/>
    <col min="8" max="8" width="13.7109375" customWidth="1"/>
    <col min="9" max="9" width="18.42578125" customWidth="1"/>
  </cols>
  <sheetData>
    <row r="1" spans="1:10" ht="33" customHeight="1" x14ac:dyDescent="0.5">
      <c r="A1" s="3" t="s">
        <v>6</v>
      </c>
      <c r="B1" s="3"/>
      <c r="C1" s="3"/>
      <c r="D1" s="1"/>
    </row>
    <row r="2" spans="1:10" ht="33" customHeight="1" x14ac:dyDescent="0.45">
      <c r="A2" s="4" t="s">
        <v>0</v>
      </c>
      <c r="B2" s="4"/>
      <c r="C2" s="4"/>
      <c r="D2" s="4"/>
      <c r="E2" s="4"/>
    </row>
    <row r="4" spans="1:10" ht="33" customHeight="1" x14ac:dyDescent="0.3">
      <c r="A4" s="6" t="s">
        <v>12</v>
      </c>
      <c r="B4" s="6"/>
      <c r="C4" s="6"/>
      <c r="D4" s="6"/>
      <c r="E4" s="7"/>
      <c r="F4" s="7"/>
      <c r="G4" s="28"/>
      <c r="H4" s="6"/>
      <c r="I4" s="1"/>
      <c r="J4" s="1"/>
    </row>
    <row r="5" spans="1:10" ht="33" customHeight="1" x14ac:dyDescent="0.3">
      <c r="A5" s="6"/>
      <c r="B5" s="6"/>
      <c r="C5" s="6"/>
      <c r="D5" s="6"/>
      <c r="E5" s="7"/>
      <c r="F5" s="7"/>
      <c r="G5" s="28"/>
      <c r="H5" s="6"/>
      <c r="I5" s="1"/>
    </row>
    <row r="6" spans="1:10" ht="33" customHeight="1" x14ac:dyDescent="0.25">
      <c r="A6" s="43" t="s">
        <v>5</v>
      </c>
      <c r="B6" s="44"/>
      <c r="C6" s="44"/>
      <c r="D6" s="45"/>
    </row>
    <row r="7" spans="1:10" s="10" customFormat="1" ht="33" customHeight="1" x14ac:dyDescent="0.25">
      <c r="A7" s="39" t="s">
        <v>1</v>
      </c>
      <c r="B7" s="40"/>
      <c r="C7" s="48">
        <v>60000</v>
      </c>
      <c r="D7" s="49"/>
      <c r="F7" s="11" t="s">
        <v>21</v>
      </c>
      <c r="G7" s="26"/>
    </row>
    <row r="8" spans="1:10" s="10" customFormat="1" ht="33" customHeight="1" x14ac:dyDescent="0.25">
      <c r="A8" s="39" t="s">
        <v>2</v>
      </c>
      <c r="B8" s="40"/>
      <c r="C8" s="48">
        <v>100000</v>
      </c>
      <c r="D8" s="49"/>
      <c r="F8" s="13" t="s">
        <v>22</v>
      </c>
      <c r="G8" s="29" t="s">
        <v>34</v>
      </c>
    </row>
    <row r="9" spans="1:10" s="10" customFormat="1" ht="33" customHeight="1" x14ac:dyDescent="0.25">
      <c r="A9" s="39" t="s">
        <v>3</v>
      </c>
      <c r="B9" s="40"/>
      <c r="C9" s="39">
        <v>10</v>
      </c>
      <c r="D9" s="40"/>
      <c r="F9" s="12" t="s">
        <v>23</v>
      </c>
      <c r="G9" s="26"/>
    </row>
    <row r="10" spans="1:10" ht="33" customHeight="1" x14ac:dyDescent="0.25">
      <c r="A10" s="41" t="s">
        <v>4</v>
      </c>
      <c r="B10" s="42"/>
      <c r="C10" s="52">
        <f>SLN(C7,C8,C9)</f>
        <v>-4000</v>
      </c>
      <c r="D10" s="53"/>
    </row>
    <row r="18" spans="1:7" ht="33" customHeight="1" x14ac:dyDescent="0.25">
      <c r="A18" s="43" t="s">
        <v>10</v>
      </c>
      <c r="B18" s="44"/>
      <c r="C18" s="44"/>
      <c r="D18" s="45"/>
    </row>
    <row r="19" spans="1:7" ht="33" customHeight="1" x14ac:dyDescent="0.25">
      <c r="A19" s="54" t="s">
        <v>1</v>
      </c>
      <c r="B19" s="54"/>
      <c r="C19" s="55">
        <v>600000</v>
      </c>
      <c r="D19" s="55"/>
      <c r="F19" s="14" t="s">
        <v>21</v>
      </c>
    </row>
    <row r="20" spans="1:7" ht="33" customHeight="1" x14ac:dyDescent="0.25">
      <c r="A20" s="39" t="s">
        <v>2</v>
      </c>
      <c r="B20" s="40"/>
      <c r="C20" s="48">
        <v>100000</v>
      </c>
      <c r="D20" s="49"/>
      <c r="F20" s="13" t="s">
        <v>22</v>
      </c>
    </row>
    <row r="21" spans="1:7" ht="33" customHeight="1" x14ac:dyDescent="0.25">
      <c r="A21" s="39" t="s">
        <v>8</v>
      </c>
      <c r="B21" s="40"/>
      <c r="C21" s="37">
        <v>41492</v>
      </c>
      <c r="D21" s="38"/>
      <c r="F21" s="15" t="s">
        <v>26</v>
      </c>
      <c r="G21" s="29" t="s">
        <v>33</v>
      </c>
    </row>
    <row r="22" spans="1:7" ht="33" customHeight="1" x14ac:dyDescent="0.25">
      <c r="A22" s="39" t="s">
        <v>7</v>
      </c>
      <c r="B22" s="40"/>
      <c r="C22" s="50">
        <v>0.1</v>
      </c>
      <c r="D22" s="51"/>
      <c r="F22" s="16" t="s">
        <v>24</v>
      </c>
    </row>
    <row r="23" spans="1:7" ht="33" customHeight="1" x14ac:dyDescent="0.25">
      <c r="A23" s="39" t="s">
        <v>9</v>
      </c>
      <c r="B23" s="40"/>
      <c r="C23" s="37">
        <v>41639</v>
      </c>
      <c r="D23" s="38"/>
      <c r="F23" s="17" t="s">
        <v>25</v>
      </c>
    </row>
    <row r="24" spans="1:7" ht="33" customHeight="1" x14ac:dyDescent="0.25">
      <c r="A24" s="41" t="s">
        <v>11</v>
      </c>
      <c r="B24" s="42"/>
      <c r="C24" s="46">
        <f>AMORLINC(C19,C21,C23,C20,C22,1)</f>
        <v>600000</v>
      </c>
      <c r="D24" s="47"/>
    </row>
    <row r="32" spans="1:7" ht="33" customHeight="1" x14ac:dyDescent="0.25">
      <c r="A32" s="43" t="s">
        <v>31</v>
      </c>
      <c r="B32" s="44"/>
      <c r="C32" s="44"/>
      <c r="D32" s="45"/>
    </row>
    <row r="33" spans="1:7" ht="33" customHeight="1" x14ac:dyDescent="0.25">
      <c r="A33" s="34" t="s">
        <v>19</v>
      </c>
      <c r="B33" s="34"/>
      <c r="C33" s="34">
        <v>5</v>
      </c>
      <c r="D33" s="34"/>
      <c r="F33" s="14" t="s">
        <v>27</v>
      </c>
    </row>
    <row r="34" spans="1:7" ht="33" customHeight="1" x14ac:dyDescent="0.25">
      <c r="A34" s="34" t="s">
        <v>20</v>
      </c>
      <c r="B34" s="34"/>
      <c r="C34" s="33">
        <v>60000</v>
      </c>
      <c r="D34" s="33"/>
      <c r="F34" s="15" t="s">
        <v>28</v>
      </c>
      <c r="G34" s="29" t="s">
        <v>32</v>
      </c>
    </row>
    <row r="35" spans="1:7" ht="33" customHeight="1" x14ac:dyDescent="0.25">
      <c r="A35" s="34" t="s">
        <v>17</v>
      </c>
      <c r="B35" s="34"/>
      <c r="C35" s="33">
        <v>20000</v>
      </c>
      <c r="D35" s="33"/>
      <c r="F35" s="13" t="s">
        <v>29</v>
      </c>
    </row>
    <row r="36" spans="1:7" ht="33" customHeight="1" x14ac:dyDescent="0.35">
      <c r="A36" s="31" t="s">
        <v>13</v>
      </c>
      <c r="B36" s="32"/>
      <c r="C36" s="35" t="e">
        <f>RATE(C33,C34,C35)</f>
        <v>#NUM!</v>
      </c>
      <c r="D36" s="36"/>
    </row>
  </sheetData>
  <mergeCells count="31">
    <mergeCell ref="C10:D10"/>
    <mergeCell ref="A10:B10"/>
    <mergeCell ref="A6:D6"/>
    <mergeCell ref="A19:B19"/>
    <mergeCell ref="C19:D19"/>
    <mergeCell ref="A9:B9"/>
    <mergeCell ref="A8:B8"/>
    <mergeCell ref="A7:B7"/>
    <mergeCell ref="C7:D7"/>
    <mergeCell ref="C8:D8"/>
    <mergeCell ref="C9:D9"/>
    <mergeCell ref="C21:D21"/>
    <mergeCell ref="C20:D20"/>
    <mergeCell ref="A18:D18"/>
    <mergeCell ref="C22:D22"/>
    <mergeCell ref="A22:B22"/>
    <mergeCell ref="A21:B21"/>
    <mergeCell ref="A20:B20"/>
    <mergeCell ref="C23:D23"/>
    <mergeCell ref="A23:B23"/>
    <mergeCell ref="A24:B24"/>
    <mergeCell ref="A35:B35"/>
    <mergeCell ref="A34:B34"/>
    <mergeCell ref="A33:B33"/>
    <mergeCell ref="A32:D32"/>
    <mergeCell ref="C24:D24"/>
    <mergeCell ref="A36:B36"/>
    <mergeCell ref="C35:D35"/>
    <mergeCell ref="C34:D34"/>
    <mergeCell ref="C33:D33"/>
    <mergeCell ref="C36:D36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9" sqref="B9"/>
    </sheetView>
  </sheetViews>
  <sheetFormatPr defaultColWidth="8.85546875" defaultRowHeight="15" x14ac:dyDescent="0.25"/>
  <cols>
    <col min="1" max="1" width="32" customWidth="1"/>
    <col min="2" max="2" width="16.42578125" customWidth="1"/>
    <col min="3" max="3" width="15.140625" customWidth="1"/>
    <col min="4" max="4" width="18" customWidth="1"/>
    <col min="5" max="5" width="20.140625" bestFit="1" customWidth="1"/>
  </cols>
  <sheetData>
    <row r="1" spans="1:5" ht="31.5" x14ac:dyDescent="0.5">
      <c r="A1" s="3" t="s">
        <v>6</v>
      </c>
      <c r="B1" s="3"/>
      <c r="C1" s="3"/>
    </row>
    <row r="2" spans="1:5" ht="28.5" x14ac:dyDescent="0.45">
      <c r="A2" s="4" t="s">
        <v>30</v>
      </c>
      <c r="B2" s="4"/>
      <c r="C2" s="4"/>
    </row>
    <row r="4" spans="1:5" ht="18.75" x14ac:dyDescent="0.3">
      <c r="A4" s="2" t="s">
        <v>18</v>
      </c>
      <c r="B4" s="2"/>
    </row>
    <row r="5" spans="1:5" ht="18.75" x14ac:dyDescent="0.3">
      <c r="A5" s="5"/>
      <c r="B5" s="8"/>
    </row>
    <row r="6" spans="1:5" ht="39" customHeight="1" x14ac:dyDescent="0.35">
      <c r="A6" s="19" t="s">
        <v>14</v>
      </c>
      <c r="B6" s="20">
        <v>40000</v>
      </c>
      <c r="C6" s="9"/>
      <c r="D6" s="13" t="s">
        <v>29</v>
      </c>
    </row>
    <row r="7" spans="1:5" ht="35.1" customHeight="1" x14ac:dyDescent="0.35">
      <c r="A7" s="21" t="s">
        <v>15</v>
      </c>
      <c r="B7" s="22">
        <v>48</v>
      </c>
      <c r="C7" s="9"/>
      <c r="D7" s="15" t="s">
        <v>27</v>
      </c>
      <c r="E7" s="29" t="s">
        <v>35</v>
      </c>
    </row>
    <row r="8" spans="1:5" ht="36.950000000000003" customHeight="1" x14ac:dyDescent="0.35">
      <c r="A8" s="23" t="s">
        <v>16</v>
      </c>
      <c r="B8" s="24">
        <v>2.5000000000000001E-2</v>
      </c>
      <c r="C8" s="9"/>
      <c r="D8" s="14" t="s">
        <v>24</v>
      </c>
    </row>
    <row r="9" spans="1:5" ht="41.1" customHeight="1" x14ac:dyDescent="0.25">
      <c r="A9" s="25" t="s">
        <v>17</v>
      </c>
      <c r="B9" s="30">
        <f>PMT(B6,B7,B8)</f>
        <v>-1000</v>
      </c>
      <c r="C9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Toshiba</cp:lastModifiedBy>
  <dcterms:created xsi:type="dcterms:W3CDTF">2014-11-27T23:34:57Z</dcterms:created>
  <dcterms:modified xsi:type="dcterms:W3CDTF">2014-12-01T20:08:20Z</dcterms:modified>
</cp:coreProperties>
</file>