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no\MEOCloud\ISCTE\Informática de Gestão\Resolução Exercícios\"/>
    </mc:Choice>
  </mc:AlternateContent>
  <bookViews>
    <workbookView xWindow="0" yWindow="0" windowWidth="20490" windowHeight="7755"/>
  </bookViews>
  <sheets>
    <sheet name="Português" sheetId="1" r:id="rId1"/>
    <sheet name="English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19" i="1" l="1"/>
  <c r="L8" i="1"/>
  <c r="H9" i="1"/>
  <c r="B9" i="1"/>
  <c r="C7" i="1"/>
  <c r="H10" i="2" l="1"/>
  <c r="H11" i="2" s="1"/>
  <c r="H10" i="1"/>
  <c r="H11" i="1" s="1"/>
</calcChain>
</file>

<file path=xl/sharedStrings.xml><?xml version="1.0" encoding="utf-8"?>
<sst xmlns="http://schemas.openxmlformats.org/spreadsheetml/2006/main" count="87" uniqueCount="63">
  <si>
    <t>A</t>
  </si>
  <si>
    <t>Intervalo</t>
  </si>
  <si>
    <t>Desconto</t>
  </si>
  <si>
    <t>até 60 Kg</t>
  </si>
  <si>
    <t>Pluma</t>
  </si>
  <si>
    <t>B</t>
  </si>
  <si>
    <t>até 100</t>
  </si>
  <si>
    <t>60 a 72 Kg</t>
  </si>
  <si>
    <t>Leve</t>
  </si>
  <si>
    <t>C</t>
  </si>
  <si>
    <t>100 a 500</t>
  </si>
  <si>
    <t>72 a 85 kg</t>
  </si>
  <si>
    <t>Médio</t>
  </si>
  <si>
    <t>D</t>
  </si>
  <si>
    <t>500 a 1000</t>
  </si>
  <si>
    <t>85 a 98 Kg</t>
  </si>
  <si>
    <t>Pesado</t>
  </si>
  <si>
    <t>E</t>
  </si>
  <si>
    <t>1000 a 2500</t>
  </si>
  <si>
    <t>mais 98 Kg</t>
  </si>
  <si>
    <t>Super Pesado</t>
  </si>
  <si>
    <t>&gt; 2500</t>
  </si>
  <si>
    <t>Valor</t>
  </si>
  <si>
    <t>Peso</t>
  </si>
  <si>
    <t>Categoria</t>
  </si>
  <si>
    <t>Líquido</t>
  </si>
  <si>
    <t>Insuficiente</t>
  </si>
  <si>
    <t>Suficiente</t>
  </si>
  <si>
    <t>Bom</t>
  </si>
  <si>
    <t>Muito Bom</t>
  </si>
  <si>
    <t>Quantitativa</t>
  </si>
  <si>
    <t>Qualitativa</t>
  </si>
  <si>
    <t>Range</t>
  </si>
  <si>
    <t>Discount</t>
  </si>
  <si>
    <t>until 100</t>
  </si>
  <si>
    <t>Amount</t>
  </si>
  <si>
    <t>Net</t>
  </si>
  <si>
    <t>Value</t>
  </si>
  <si>
    <t xml:space="preserve">Weight </t>
  </si>
  <si>
    <t>Class</t>
  </si>
  <si>
    <t>Heavyweight</t>
  </si>
  <si>
    <t>Cruiserweight</t>
  </si>
  <si>
    <t>Middleweight</t>
  </si>
  <si>
    <t>Lightweight</t>
  </si>
  <si>
    <t>Featherweight</t>
  </si>
  <si>
    <t>until 60 Kg</t>
  </si>
  <si>
    <t>60 to 72 Kg</t>
  </si>
  <si>
    <t>72 to 85 kg</t>
  </si>
  <si>
    <t>85 to 98 Kg</t>
  </si>
  <si>
    <t>over 98 Kg</t>
  </si>
  <si>
    <t>100 to 500</t>
  </si>
  <si>
    <t>500 to 1000</t>
  </si>
  <si>
    <t>1000 to 2500</t>
  </si>
  <si>
    <t>Quantitative</t>
  </si>
  <si>
    <t>Qualitative</t>
  </si>
  <si>
    <t>until 9,99</t>
  </si>
  <si>
    <t>10 to 13,99</t>
  </si>
  <si>
    <t>14 to 16,99</t>
  </si>
  <si>
    <t>17 to 20</t>
  </si>
  <si>
    <t>Good</t>
  </si>
  <si>
    <t>Very good</t>
  </si>
  <si>
    <t xml:space="preserve">Insufficient </t>
  </si>
  <si>
    <t xml:space="preserve">Sufficient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</si>
</sst>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/>
    <xf numFmtId="164" fontId="0" fillId="0" borderId="2" xfId="0" applyNumberFormat="1" applyBorder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6" xfId="0" applyBorder="1"/>
    <xf numFmtId="0" fontId="0" fillId="2" borderId="0" xfId="0" applyFill="1" applyProtection="1">
      <protection hidden="1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0" fontId="0" fillId="2" borderId="0" xfId="0" applyFill="1"/>
    <xf numFmtId="0" fontId="1" fillId="0" borderId="0" xfId="0" applyFont="1"/>
    <xf numFmtId="0" fontId="0" fillId="0" borderId="7" xfId="0" applyBorder="1"/>
    <xf numFmtId="0" fontId="1" fillId="0" borderId="3" xfId="0" applyFont="1" applyBorder="1"/>
    <xf numFmtId="10" fontId="0" fillId="0" borderId="2" xfId="0" applyNumberFormat="1" applyBorder="1"/>
    <xf numFmtId="10" fontId="0" fillId="0" borderId="4" xfId="0" applyNumberFormat="1" applyBorder="1"/>
    <xf numFmtId="10" fontId="0" fillId="0" borderId="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95250</xdr:rowOff>
    </xdr:from>
    <xdr:to>
      <xdr:col>6</xdr:col>
      <xdr:colOff>600075</xdr:colOff>
      <xdr:row>4</xdr:row>
      <xdr:rowOff>0</xdr:rowOff>
    </xdr:to>
    <xdr:sp macro="" textlink="">
      <xdr:nvSpPr>
        <xdr:cNvPr id="1026" name="AutoShape 1"/>
        <xdr:cNvSpPr>
          <a:spLocks noChangeArrowheads="1"/>
        </xdr:cNvSpPr>
      </xdr:nvSpPr>
      <xdr:spPr bwMode="auto">
        <a:xfrm>
          <a:off x="3790950" y="419100"/>
          <a:ext cx="600075" cy="228600"/>
        </a:xfrm>
        <a:prstGeom prst="rightArrow">
          <a:avLst>
            <a:gd name="adj1" fmla="val 50000"/>
            <a:gd name="adj2" fmla="val 65625"/>
          </a:avLst>
        </a:prstGeom>
        <a:solidFill>
          <a:srgbClr val="33996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95250</xdr:rowOff>
    </xdr:from>
    <xdr:to>
      <xdr:col>6</xdr:col>
      <xdr:colOff>600075</xdr:colOff>
      <xdr:row>4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790950" y="419100"/>
          <a:ext cx="600075" cy="228600"/>
        </a:xfrm>
        <a:prstGeom prst="rightArrow">
          <a:avLst>
            <a:gd name="adj1" fmla="val 50000"/>
            <a:gd name="adj2" fmla="val 65625"/>
          </a:avLst>
        </a:prstGeom>
        <a:solidFill>
          <a:srgbClr val="33996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C1" zoomScale="130" zoomScaleNormal="130" workbookViewId="0">
      <selection activeCell="C13" sqref="C13"/>
    </sheetView>
  </sheetViews>
  <sheetFormatPr defaultRowHeight="12.75" x14ac:dyDescent="0.2"/>
  <cols>
    <col min="5" max="5" width="11.140625" bestFit="1" customWidth="1"/>
    <col min="11" max="11" width="12.28515625" bestFit="1" customWidth="1"/>
    <col min="12" max="12" width="12.7109375" bestFit="1" customWidth="1"/>
    <col min="15" max="16" width="12.7109375" bestFit="1" customWidth="1"/>
  </cols>
  <sheetData>
    <row r="1" spans="1:16" x14ac:dyDescent="0.2">
      <c r="B1" s="1">
        <v>10</v>
      </c>
      <c r="C1" s="2" t="s">
        <v>0</v>
      </c>
      <c r="E1" t="s">
        <v>1</v>
      </c>
      <c r="F1" t="s">
        <v>2</v>
      </c>
      <c r="K1" t="s">
        <v>3</v>
      </c>
      <c r="L1" t="s">
        <v>4</v>
      </c>
      <c r="N1">
        <v>0</v>
      </c>
      <c r="O1" t="s">
        <v>4</v>
      </c>
    </row>
    <row r="2" spans="1:16" x14ac:dyDescent="0.2">
      <c r="B2" s="1">
        <v>20</v>
      </c>
      <c r="C2" s="2" t="s">
        <v>5</v>
      </c>
      <c r="E2" s="3" t="s">
        <v>6</v>
      </c>
      <c r="F2" s="4">
        <v>5.0000000000000001E-3</v>
      </c>
      <c r="H2" s="3">
        <v>0</v>
      </c>
      <c r="I2" s="19">
        <v>5.0000000000000001E-3</v>
      </c>
      <c r="K2" t="s">
        <v>7</v>
      </c>
      <c r="L2" t="s">
        <v>8</v>
      </c>
      <c r="N2">
        <v>60</v>
      </c>
      <c r="O2" t="s">
        <v>8</v>
      </c>
    </row>
    <row r="3" spans="1:16" x14ac:dyDescent="0.2">
      <c r="B3" s="1">
        <v>250</v>
      </c>
      <c r="C3" s="2" t="s">
        <v>9</v>
      </c>
      <c r="E3" s="6" t="s">
        <v>10</v>
      </c>
      <c r="F3" s="7">
        <v>0.01</v>
      </c>
      <c r="H3" s="6">
        <v>100</v>
      </c>
      <c r="I3" s="20">
        <v>0.01</v>
      </c>
      <c r="K3" t="s">
        <v>11</v>
      </c>
      <c r="L3" t="s">
        <v>12</v>
      </c>
      <c r="N3">
        <v>72</v>
      </c>
      <c r="O3" t="s">
        <v>12</v>
      </c>
    </row>
    <row r="4" spans="1:16" x14ac:dyDescent="0.2">
      <c r="B4" s="1">
        <v>800</v>
      </c>
      <c r="C4" s="2" t="s">
        <v>13</v>
      </c>
      <c r="E4" s="6" t="s">
        <v>14</v>
      </c>
      <c r="F4" s="7">
        <v>2.5000000000000001E-2</v>
      </c>
      <c r="H4" s="6">
        <v>500</v>
      </c>
      <c r="I4" s="20">
        <v>2.5000000000000001E-2</v>
      </c>
      <c r="K4" t="s">
        <v>15</v>
      </c>
      <c r="L4" t="s">
        <v>16</v>
      </c>
      <c r="N4">
        <v>85</v>
      </c>
      <c r="O4" t="s">
        <v>16</v>
      </c>
    </row>
    <row r="5" spans="1:16" x14ac:dyDescent="0.2">
      <c r="B5" s="1">
        <v>1001</v>
      </c>
      <c r="C5" s="2" t="s">
        <v>17</v>
      </c>
      <c r="E5" s="6" t="s">
        <v>18</v>
      </c>
      <c r="F5" s="7">
        <v>0.03</v>
      </c>
      <c r="H5" s="6">
        <v>1000</v>
      </c>
      <c r="I5" s="20">
        <v>0.03</v>
      </c>
      <c r="K5" t="s">
        <v>19</v>
      </c>
      <c r="L5" t="s">
        <v>20</v>
      </c>
      <c r="N5">
        <v>98</v>
      </c>
      <c r="O5" t="s">
        <v>20</v>
      </c>
    </row>
    <row r="6" spans="1:16" x14ac:dyDescent="0.2">
      <c r="E6" s="9" t="s">
        <v>21</v>
      </c>
      <c r="F6" s="10">
        <v>3.5000000000000003E-2</v>
      </c>
      <c r="H6" s="9">
        <v>2500</v>
      </c>
      <c r="I6" s="21">
        <v>3.5000000000000003E-2</v>
      </c>
    </row>
    <row r="7" spans="1:16" x14ac:dyDescent="0.2">
      <c r="A7" t="s">
        <v>22</v>
      </c>
      <c r="B7" s="1">
        <v>250</v>
      </c>
      <c r="C7" s="13" t="str">
        <f>VLOOKUP(B7,B1:C5,2)</f>
        <v>C</v>
      </c>
      <c r="K7" t="s">
        <v>23</v>
      </c>
      <c r="L7">
        <v>80</v>
      </c>
    </row>
    <row r="8" spans="1:16" x14ac:dyDescent="0.2">
      <c r="G8" t="s">
        <v>22</v>
      </c>
      <c r="H8">
        <v>570</v>
      </c>
      <c r="K8" t="s">
        <v>24</v>
      </c>
      <c r="L8" s="15" t="str">
        <f>VLOOKUP(L7,N1:O5,2,TRUE)</f>
        <v>Médio</v>
      </c>
    </row>
    <row r="9" spans="1:16" x14ac:dyDescent="0.2">
      <c r="A9">
        <v>300</v>
      </c>
      <c r="B9" s="12">
        <f>VLOOKUP(A9,B1:C5,1)</f>
        <v>250</v>
      </c>
      <c r="G9" t="s">
        <v>2</v>
      </c>
      <c r="H9" s="14">
        <f>VLOOKUP(H8,H2:I6,2,TRUE)</f>
        <v>2.5000000000000001E-2</v>
      </c>
    </row>
    <row r="10" spans="1:16" x14ac:dyDescent="0.2">
      <c r="H10">
        <f>H8*H9</f>
        <v>14.25</v>
      </c>
    </row>
    <row r="11" spans="1:16" x14ac:dyDescent="0.2">
      <c r="G11" t="s">
        <v>25</v>
      </c>
      <c r="H11">
        <f>H8-H10</f>
        <v>555.75</v>
      </c>
    </row>
    <row r="13" spans="1:16" x14ac:dyDescent="0.2">
      <c r="K13">
        <v>0</v>
      </c>
      <c r="L13" s="16" t="s">
        <v>26</v>
      </c>
      <c r="O13" s="3">
        <v>0</v>
      </c>
      <c r="P13" s="4">
        <v>5.0000000000000001E-3</v>
      </c>
    </row>
    <row r="14" spans="1:16" x14ac:dyDescent="0.2">
      <c r="K14">
        <v>10</v>
      </c>
      <c r="L14" s="16" t="s">
        <v>27</v>
      </c>
      <c r="O14" s="6">
        <v>100</v>
      </c>
      <c r="P14" s="7">
        <v>0.01</v>
      </c>
    </row>
    <row r="15" spans="1:16" x14ac:dyDescent="0.2">
      <c r="K15">
        <v>14</v>
      </c>
      <c r="L15" s="16" t="s">
        <v>28</v>
      </c>
      <c r="O15" s="6">
        <v>500</v>
      </c>
      <c r="P15" s="7">
        <v>2.5000000000000001E-2</v>
      </c>
    </row>
    <row r="16" spans="1:16" x14ac:dyDescent="0.2">
      <c r="K16">
        <v>17</v>
      </c>
      <c r="L16" s="16" t="s">
        <v>29</v>
      </c>
      <c r="O16" s="6">
        <v>1000</v>
      </c>
      <c r="P16" s="7">
        <v>0.03</v>
      </c>
    </row>
    <row r="17" spans="11:16" x14ac:dyDescent="0.2">
      <c r="O17" s="9">
        <v>2500</v>
      </c>
      <c r="P17" s="10">
        <v>3.5000000000000003E-2</v>
      </c>
    </row>
    <row r="18" spans="11:16" x14ac:dyDescent="0.2">
      <c r="K18" s="16" t="s">
        <v>30</v>
      </c>
      <c r="L18">
        <v>12</v>
      </c>
    </row>
    <row r="19" spans="11:16" x14ac:dyDescent="0.2">
      <c r="K19" s="16" t="s">
        <v>31</v>
      </c>
      <c r="L19" s="15" t="str">
        <f>VLOOKUP(L18,K13:L16,2,TRUE)</f>
        <v>Suficiente</v>
      </c>
      <c r="O19" s="3">
        <v>0</v>
      </c>
      <c r="P19" s="5" t="s">
        <v>4</v>
      </c>
    </row>
    <row r="20" spans="11:16" x14ac:dyDescent="0.2">
      <c r="O20" s="6">
        <v>60</v>
      </c>
      <c r="P20" s="8" t="s">
        <v>8</v>
      </c>
    </row>
    <row r="21" spans="11:16" x14ac:dyDescent="0.2">
      <c r="O21" s="6">
        <v>72</v>
      </c>
      <c r="P21" s="8" t="s">
        <v>12</v>
      </c>
    </row>
    <row r="22" spans="11:16" x14ac:dyDescent="0.2">
      <c r="O22" s="6">
        <v>85</v>
      </c>
      <c r="P22" s="8" t="s">
        <v>16</v>
      </c>
    </row>
    <row r="23" spans="11:16" x14ac:dyDescent="0.2">
      <c r="O23" s="9">
        <v>98</v>
      </c>
      <c r="P23" s="11" t="s">
        <v>20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="130" zoomScaleNormal="130" workbookViewId="0">
      <selection activeCell="C7" sqref="C7"/>
    </sheetView>
  </sheetViews>
  <sheetFormatPr defaultRowHeight="12.75" x14ac:dyDescent="0.2"/>
  <cols>
    <col min="5" max="5" width="11.7109375" bestFit="1" customWidth="1"/>
    <col min="11" max="11" width="12.28515625" bestFit="1" customWidth="1"/>
    <col min="12" max="12" width="12.7109375" bestFit="1" customWidth="1"/>
    <col min="15" max="16" width="12.7109375" bestFit="1" customWidth="1"/>
  </cols>
  <sheetData>
    <row r="1" spans="1:16" x14ac:dyDescent="0.2">
      <c r="B1" s="1">
        <v>10</v>
      </c>
      <c r="C1" s="2" t="s">
        <v>0</v>
      </c>
      <c r="E1" t="s">
        <v>32</v>
      </c>
      <c r="F1" t="s">
        <v>33</v>
      </c>
      <c r="K1" s="16" t="s">
        <v>45</v>
      </c>
      <c r="L1" t="s">
        <v>44</v>
      </c>
    </row>
    <row r="2" spans="1:16" x14ac:dyDescent="0.2">
      <c r="B2" s="1">
        <v>20</v>
      </c>
      <c r="C2" s="2" t="s">
        <v>5</v>
      </c>
      <c r="E2" s="3" t="s">
        <v>34</v>
      </c>
      <c r="F2" s="4">
        <v>5.0000000000000001E-3</v>
      </c>
      <c r="H2" s="3"/>
      <c r="I2" s="5"/>
      <c r="K2" s="16" t="s">
        <v>46</v>
      </c>
      <c r="L2" t="s">
        <v>43</v>
      </c>
    </row>
    <row r="3" spans="1:16" x14ac:dyDescent="0.2">
      <c r="B3" s="1">
        <v>250</v>
      </c>
      <c r="C3" s="2" t="s">
        <v>9</v>
      </c>
      <c r="E3" s="18" t="s">
        <v>50</v>
      </c>
      <c r="F3" s="7">
        <v>0.01</v>
      </c>
      <c r="H3" s="6"/>
      <c r="I3" s="8"/>
      <c r="K3" s="16" t="s">
        <v>47</v>
      </c>
      <c r="L3" t="s">
        <v>42</v>
      </c>
    </row>
    <row r="4" spans="1:16" x14ac:dyDescent="0.2">
      <c r="B4" s="1">
        <v>800</v>
      </c>
      <c r="C4" s="2" t="s">
        <v>13</v>
      </c>
      <c r="E4" s="18" t="s">
        <v>51</v>
      </c>
      <c r="F4" s="7">
        <v>2.5000000000000001E-2</v>
      </c>
      <c r="H4" s="6"/>
      <c r="I4" s="8"/>
      <c r="K4" s="16" t="s">
        <v>48</v>
      </c>
      <c r="L4" t="s">
        <v>41</v>
      </c>
    </row>
    <row r="5" spans="1:16" x14ac:dyDescent="0.2">
      <c r="B5" s="1">
        <v>1001</v>
      </c>
      <c r="C5" s="2" t="s">
        <v>17</v>
      </c>
      <c r="E5" s="18" t="s">
        <v>52</v>
      </c>
      <c r="F5" s="7">
        <v>0.03</v>
      </c>
      <c r="H5" s="6"/>
      <c r="I5" s="8"/>
      <c r="K5" s="16" t="s">
        <v>49</v>
      </c>
      <c r="L5" t="s">
        <v>40</v>
      </c>
    </row>
    <row r="6" spans="1:16" x14ac:dyDescent="0.2">
      <c r="E6" s="9" t="s">
        <v>21</v>
      </c>
      <c r="F6" s="10">
        <v>3.5000000000000003E-2</v>
      </c>
      <c r="H6" s="9"/>
      <c r="I6" s="11"/>
    </row>
    <row r="7" spans="1:16" x14ac:dyDescent="0.2">
      <c r="A7" t="s">
        <v>37</v>
      </c>
      <c r="B7" s="1">
        <v>25</v>
      </c>
      <c r="C7" s="13"/>
      <c r="K7" t="s">
        <v>38</v>
      </c>
      <c r="L7">
        <v>80</v>
      </c>
    </row>
    <row r="8" spans="1:16" x14ac:dyDescent="0.2">
      <c r="G8" t="s">
        <v>35</v>
      </c>
      <c r="H8">
        <v>570</v>
      </c>
      <c r="K8" t="s">
        <v>39</v>
      </c>
      <c r="L8" s="15"/>
    </row>
    <row r="9" spans="1:16" x14ac:dyDescent="0.2">
      <c r="A9">
        <v>25</v>
      </c>
      <c r="B9" s="12"/>
      <c r="G9" t="s">
        <v>33</v>
      </c>
      <c r="H9" s="14"/>
    </row>
    <row r="10" spans="1:16" x14ac:dyDescent="0.2">
      <c r="H10">
        <f>H8*H9</f>
        <v>0</v>
      </c>
    </row>
    <row r="11" spans="1:16" x14ac:dyDescent="0.2">
      <c r="G11" t="s">
        <v>36</v>
      </c>
      <c r="H11">
        <f>H8-H10</f>
        <v>570</v>
      </c>
    </row>
    <row r="13" spans="1:16" x14ac:dyDescent="0.2">
      <c r="K13" s="16" t="s">
        <v>55</v>
      </c>
      <c r="L13" s="16" t="s">
        <v>61</v>
      </c>
      <c r="O13" s="3">
        <v>0</v>
      </c>
      <c r="P13" s="4">
        <v>5.0000000000000001E-3</v>
      </c>
    </row>
    <row r="14" spans="1:16" x14ac:dyDescent="0.2">
      <c r="K14" s="16" t="s">
        <v>56</v>
      </c>
      <c r="L14" s="16" t="s">
        <v>62</v>
      </c>
      <c r="O14" s="6">
        <v>100</v>
      </c>
      <c r="P14" s="7">
        <v>0.01</v>
      </c>
    </row>
    <row r="15" spans="1:16" x14ac:dyDescent="0.2">
      <c r="K15" s="16" t="s">
        <v>57</v>
      </c>
      <c r="L15" s="16" t="s">
        <v>59</v>
      </c>
      <c r="O15" s="6">
        <v>500</v>
      </c>
      <c r="P15" s="7">
        <v>2.5000000000000001E-2</v>
      </c>
    </row>
    <row r="16" spans="1:16" x14ac:dyDescent="0.2">
      <c r="K16" s="16" t="s">
        <v>58</v>
      </c>
      <c r="L16" s="16" t="s">
        <v>60</v>
      </c>
      <c r="O16" s="6">
        <v>1000</v>
      </c>
      <c r="P16" s="7">
        <v>0.03</v>
      </c>
    </row>
    <row r="17" spans="11:16" x14ac:dyDescent="0.2">
      <c r="O17" s="9">
        <v>2500</v>
      </c>
      <c r="P17" s="10">
        <v>3.5000000000000003E-2</v>
      </c>
    </row>
    <row r="18" spans="11:16" x14ac:dyDescent="0.2">
      <c r="K18" s="16" t="s">
        <v>53</v>
      </c>
    </row>
    <row r="19" spans="11:16" x14ac:dyDescent="0.2">
      <c r="K19" s="16" t="s">
        <v>54</v>
      </c>
      <c r="L19" s="15"/>
      <c r="O19" s="3">
        <v>0</v>
      </c>
      <c r="P19" s="17" t="s">
        <v>44</v>
      </c>
    </row>
    <row r="20" spans="11:16" x14ac:dyDescent="0.2">
      <c r="O20" s="6">
        <v>60</v>
      </c>
      <c r="P20" s="8" t="s">
        <v>43</v>
      </c>
    </row>
    <row r="21" spans="11:16" x14ac:dyDescent="0.2">
      <c r="O21" s="6">
        <v>72</v>
      </c>
      <c r="P21" s="8" t="s">
        <v>42</v>
      </c>
    </row>
    <row r="22" spans="11:16" x14ac:dyDescent="0.2">
      <c r="O22" s="6">
        <v>85</v>
      </c>
      <c r="P22" s="8" t="s">
        <v>41</v>
      </c>
    </row>
    <row r="23" spans="11:16" x14ac:dyDescent="0.2">
      <c r="O23" s="9">
        <v>98</v>
      </c>
      <c r="P23" s="11" t="s">
        <v>40</v>
      </c>
    </row>
  </sheetData>
  <phoneticPr fontId="0" type="noConversion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Português</vt:lpstr>
      <vt:lpstr>English</vt:lpstr>
      <vt:lpstr>Sheet3</vt:lpstr>
    </vt:vector>
  </TitlesOfParts>
  <Company>ISCTE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Bráulio Alturas</dc:creator>
  <cp:lastModifiedBy>Nuno Ponceano</cp:lastModifiedBy>
  <dcterms:created xsi:type="dcterms:W3CDTF">2006-11-09T15:47:48Z</dcterms:created>
  <dcterms:modified xsi:type="dcterms:W3CDTF">2014-10-23T21:27:59Z</dcterms:modified>
</cp:coreProperties>
</file>